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L Revenue Forecast" sheetId="1" r:id="rId1"/>
    <sheet name="ML Debt Forecast" sheetId="2" r:id="rId3"/>
    <sheet name="ML Cash Flow Forecast" sheetId="3" r:id="rId4"/>
    <sheet name="ML Equity Forecast" sheetId="4" r:id="rId5"/>
    <sheet name="ML Health Scores" sheetId="5" r:id="rId6"/>
    <sheet name="ML Sentiment Forecast" sheetId="6" r:id="rId7"/>
  </sheets>
  <calcPr fullCalcOnLoad="1" fullPrecision="1"/>
</workbook>
</file>

<file path=xl/sharedStrings.xml><?xml version="1.0" encoding="utf-8"?>
<sst xmlns="http://schemas.openxmlformats.org/spreadsheetml/2006/main" count="117" uniqueCount="117">
  <si>
    <t>Symbol</t>
  </si>
  <si>
    <t>Q1 Forecast</t>
  </si>
  <si>
    <t>Q2 Forecast</t>
  </si>
  <si>
    <t>Q3 Forecast</t>
  </si>
  <si>
    <t>Q4 Forecast</t>
  </si>
  <si>
    <t>Lower Bound</t>
  </si>
  <si>
    <t>Upper Bound</t>
  </si>
  <si>
    <t>Confidence</t>
  </si>
  <si>
    <t>AAPL</t>
  </si>
  <si>
    <t>95%</t>
  </si>
  <si>
    <t>AMZN</t>
  </si>
  <si>
    <t>GOOGL</t>
  </si>
  <si>
    <t>META</t>
  </si>
  <si>
    <t>MSFT</t>
  </si>
  <si>
    <t>NVDA</t>
  </si>
  <si>
    <t>TSLA</t>
  </si>
  <si>
    <t>Q1 Debt</t>
  </si>
  <si>
    <t>Q2 Debt</t>
  </si>
  <si>
    <t>Q3 Debt</t>
  </si>
  <si>
    <t>Q4 Debt</t>
  </si>
  <si>
    <t>Trend</t>
  </si>
  <si>
    <t>Risk Level</t>
  </si>
  <si>
    <t>↓ Decreasing</t>
  </si>
  <si>
    <t>Low</t>
  </si>
  <si>
    <t>↑ Increasing</t>
  </si>
  <si>
    <t>Q1 Cash Flow</t>
  </si>
  <si>
    <t>Q2 Cash Flow</t>
  </si>
  <si>
    <t>Q3 Cash Flow</t>
  </si>
  <si>
    <t>Q4 Cash Flow</t>
  </si>
  <si>
    <t>Total Expected</t>
  </si>
  <si>
    <t>Avg Quarterly</t>
  </si>
  <si>
    <t>Status</t>
  </si>
  <si>
    <t>Positive</t>
  </si>
  <si>
    <t>Q1 Equity</t>
  </si>
  <si>
    <t>Q2 Equity</t>
  </si>
  <si>
    <t>Q3 Equity</t>
  </si>
  <si>
    <t>Q4 Equity</t>
  </si>
  <si>
    <t>Growth %</t>
  </si>
  <si>
    <t>Stability</t>
  </si>
  <si>
    <t>High</t>
  </si>
  <si>
    <t>Health Score</t>
  </si>
  <si>
    <t>Grade</t>
  </si>
  <si>
    <t>Anomalies Detected</t>
  </si>
  <si>
    <t>Risk Assessment</t>
  </si>
  <si>
    <t>Recommendation</t>
  </si>
  <si>
    <t>A</t>
  </si>
  <si>
    <t>Strong Buy</t>
  </si>
  <si>
    <t>Portfolio Summary</t>
  </si>
  <si>
    <t>Average Health Score:</t>
  </si>
  <si>
    <t>Total Anomalies:</t>
  </si>
  <si>
    <t>High Risk Symbols:</t>
  </si>
  <si>
    <t>Period</t>
  </si>
  <si>
    <t>Predicted Sentiment</t>
  </si>
  <si>
    <t>Intensity Score</t>
  </si>
  <si>
    <t>Key Factors</t>
  </si>
  <si>
    <t>Mar 27, 2026</t>
  </si>
  <si>
    <t>Neutral</t>
  </si>
  <si>
    <t>71.8 %</t>
  </si>
  <si>
    <t>Medium</t>
  </si>
  <si>
    <t>Oversold RSI: 29.8, MACD signal: -4.42</t>
  </si>
  <si>
    <t>Apr 03, 2026</t>
  </si>
  <si>
    <t>71.6 %</t>
  </si>
  <si>
    <t>MACD signal: -4.86</t>
  </si>
  <si>
    <t>Apr 10, 2026</t>
  </si>
  <si>
    <t>71.5 %</t>
  </si>
  <si>
    <t>MACD signal: -5.30</t>
  </si>
  <si>
    <t>Apr 17, 2026</t>
  </si>
  <si>
    <t>71.3 %</t>
  </si>
  <si>
    <t>MACD signal: -5.74</t>
  </si>
  <si>
    <t/>
  </si>
  <si>
    <t>78.5 %</t>
  </si>
  <si>
    <t>MACD signal: 1.31</t>
  </si>
  <si>
    <t>78.7 %</t>
  </si>
  <si>
    <t>Bullish RSI: 51.0, MACD signal: 1.45</t>
  </si>
  <si>
    <t>79.0 %</t>
  </si>
  <si>
    <t>Bullish RSI: 53.0, MACD signal: 1.58</t>
  </si>
  <si>
    <t>79.2 %</t>
  </si>
  <si>
    <t>Bullish RSI: 55.0, MACD signal: 1.71</t>
  </si>
  <si>
    <t>Bullish</t>
  </si>
  <si>
    <t>73.9 %</t>
  </si>
  <si>
    <t>MACD signal: -2.41</t>
  </si>
  <si>
    <t>MACD signal: -2.66</t>
  </si>
  <si>
    <t>69.1 %</t>
  </si>
  <si>
    <t>MACD signal: -2.90</t>
  </si>
  <si>
    <t>66.4 %</t>
  </si>
  <si>
    <t>MACD signal: -3.14</t>
  </si>
  <si>
    <t>50.1 %</t>
  </si>
  <si>
    <t>MACD signal: -10.18</t>
  </si>
  <si>
    <t>54.4 %</t>
  </si>
  <si>
    <t>MACD signal: -11.20</t>
  </si>
  <si>
    <t>58.5 %</t>
  </si>
  <si>
    <t>MACD signal: -12.22</t>
  </si>
  <si>
    <t>62.5 %</t>
  </si>
  <si>
    <t>MACD signal: -13.24</t>
  </si>
  <si>
    <t>63.5 %</t>
  </si>
  <si>
    <t>MACD signal: -2.05</t>
  </si>
  <si>
    <t>60.5 %</t>
  </si>
  <si>
    <t>MACD signal: -2.26</t>
  </si>
  <si>
    <t>57.3 %</t>
  </si>
  <si>
    <t>MACD signal: -2.46</t>
  </si>
  <si>
    <t>54.0 %</t>
  </si>
  <si>
    <t>MACD signal: -2.67</t>
  </si>
  <si>
    <t>72.4 %</t>
  </si>
  <si>
    <t>MACD signal: -2.25</t>
  </si>
  <si>
    <t>72.0 %</t>
  </si>
  <si>
    <t>MACD signal: -2.48</t>
  </si>
  <si>
    <t>MACD signal: -2.70</t>
  </si>
  <si>
    <t>70.9 %</t>
  </si>
  <si>
    <t>MACD signal: -2.93</t>
  </si>
  <si>
    <t>79.4 %</t>
  </si>
  <si>
    <t>MACD signal: -6.89</t>
  </si>
  <si>
    <t>78.9 %</t>
  </si>
  <si>
    <t>MACD signal: -7.58</t>
  </si>
  <si>
    <t>78.3 %</t>
  </si>
  <si>
    <t>MACD signal: -8.27</t>
  </si>
  <si>
    <t>77.7 %</t>
  </si>
  <si>
    <t>MACD signal: -8.96</t>
  </si>
</sst>
</file>

<file path=xl/styles.xml><?xml version="1.0" encoding="utf-8"?>
<styleSheet xmlns="http://schemas.openxmlformats.org/spreadsheetml/2006/main">
  <numFmts count="3">
    <numFmt numFmtId="164" formatCode="$#,##0"/>
    <numFmt numFmtId="165" formatCode="0.0&quot;%&quot;"/>
    <numFmt numFmtId="166" formatCode="0.0"/>
  </numFmts>
  <fonts count="6">
    <font>
      <sz val="11"/>
      <name val="Aptos Narrow"/>
    </font>
    <font>
      <b/>
      <sz val="11"/>
      <name val="Aptos Narrow"/>
    </font>
    <font>
      <sz val="11"/>
      <color rgb="FF008000"/>
      <name val="Aptos Narrow"/>
    </font>
    <font>
      <sz val="11"/>
      <color rgb="FFFF0000"/>
      <name val="Aptos Narrow"/>
    </font>
    <font>
      <b/>
      <sz val="11"/>
      <color rgb="FF008000"/>
      <name val="Aptos Narrow"/>
    </font>
    <font>
      <sz val="11"/>
      <color rgb="FF000000"/>
      <name val="Aptos Narrow"/>
    </font>
  </fonts>
  <fills count="10">
    <fill>
      <patternFill patternType="none"/>
    </fill>
    <fill>
      <patternFill patternType="gray125"/>
    </fill>
    <fill>
      <patternFill patternType="solid">
        <fgColor rgb="FFADD8E6"/>
      </patternFill>
    </fill>
    <fill>
      <patternFill patternType="solid">
        <fgColor rgb="FFF08080"/>
      </patternFill>
    </fill>
    <fill>
      <patternFill patternType="solid">
        <fgColor rgb="FF90EE90"/>
      </patternFill>
    </fill>
    <fill>
      <patternFill patternType="solid">
        <fgColor rgb="FF87CEFA"/>
      </patternFill>
    </fill>
    <fill>
      <patternFill patternType="solid">
        <fgColor rgb="FFFFD700"/>
      </patternFill>
    </fill>
    <fill>
      <patternFill patternType="solid">
        <fgColor rgb="FFFFFFE0"/>
      </patternFill>
    </fill>
    <fill>
      <patternFill patternType="solid">
        <fgColor rgb="FFD3D3D3"/>
      </patternFill>
    </fill>
    <fill>
      <patternFill patternType="solid">
        <fgColor rgb="FFFFA07A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18">
    <xf numFmtId="0" fontId="0" xfId="0"/>
    <xf numFmtId="0" fontId="1" applyFont="1"/>
    <xf numFmtId="0" fontId="1" applyFont="1" fillId="2" applyFill="1"/>
    <xf numFmtId="164" applyNumberFormat="1" fontId="0"/>
    <xf numFmtId="0" fontId="1" applyFont="1" fillId="3" applyFill="1"/>
    <xf numFmtId="0" fontId="2" applyFont="1"/>
    <xf numFmtId="0" fontId="3" applyFont="1"/>
    <xf numFmtId="0" fontId="1" applyFont="1" fillId="4" applyFill="1"/>
    <xf numFmtId="0" fontId="1" applyFont="1" fillId="5" applyFill="1"/>
    <xf numFmtId="165" applyNumberFormat="1" fontId="2" applyFont="1"/>
    <xf numFmtId="0" fontId="1" applyFont="1" fillId="6" applyFill="1"/>
    <xf numFmtId="166" applyNumberFormat="1" fontId="0"/>
    <xf numFmtId="0" fontId="4" applyFont="1"/>
    <xf numFmtId="0" fontId="5" applyFont="1"/>
    <xf numFmtId="0" fontId="0" fillId="7" applyFill="1"/>
    <xf numFmtId="0" fontId="0" fillId="8" applyFill="1"/>
    <xf numFmtId="0" fontId="0" fillId="4" applyFill="1"/>
    <xf numFmtId="0" fontId="0" fillId="9" applyFill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ML Revenue Forecasts - Next 4 Quarters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col"/>
        <c:grouping val="clustered"/>
        <c:varyColors val="0"/>
        <c:ser>
          <c:idx val="0"/>
          <c:order val="0"/>
          <c:tx>
            <c:v>Revenue Forecast</c:v>
          </c:tx>
          <c:invertIfNegative val="0"/>
          <c:cat>
            <c:numRef>
              <c:f>'ML Revenue Forecast'!$A$2:$A$8</c:f>
            </c:numRef>
          </c:cat>
          <c:val>
            <c:numRef>
              <c:f>'ML Revenue Forecast'!$B$2:$E$8</c:f>
              <c:numCache/>
            </c:numRef>
          </c:val>
        </c: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13</xdr:col>
      <xdr:colOff>304800</xdr:colOff>
      <xdr:row>30</xdr:row>
      <xdr:rowOff>0</xdr:rowOff>
    </xdr:to>
    <graphicFrame xmlns="http://schemas.openxmlformats.org/drawingml/2006/spreadsheetDrawing" macro="">
      <xdr:nvGraphicFramePr>
        <xdr:cNvPr id="3" name="RevenueForecast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H8"/>
  <sheetViews>
    <sheetView workbookViewId="0"/>
  </sheetViews>
  <sheetFormatPr defaultRowHeight="15"/>
  <cols>
    <col min="1" max="1" width="9.140625" customWidth="1"/>
    <col min="2" max="2" width="19.3787784576416" customWidth="1"/>
    <col min="3" max="3" width="19.3787784576416" customWidth="1"/>
    <col min="4" max="4" width="19.3787784576416" customWidth="1"/>
    <col min="5" max="5" width="19.3787784576416" customWidth="1"/>
    <col min="6" max="6" width="19.3787784576416" customWidth="1"/>
    <col min="7" max="7" width="19.3787784576416" customWidth="1"/>
    <col min="8" max="8" width="12.122613906860352" customWidth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>
      <c r="A2" s="0" t="s">
        <v>8</v>
      </c>
      <c r="B2" s="3">
        <v>1.1834679E+11</v>
      </c>
      <c r="C2" s="3">
        <v>1.2095036E+11</v>
      </c>
      <c r="D2" s="3">
        <v>1.2355393E+11</v>
      </c>
      <c r="E2" s="3">
        <v>1.26157505E+11</v>
      </c>
      <c r="F2" s="3">
        <v>8.981071E+10</v>
      </c>
      <c r="G2" s="3">
        <v>1.5469358E+11</v>
      </c>
      <c r="H2" s="0" t="s">
        <v>9</v>
      </c>
    </row>
    <row r="3">
      <c r="A3" s="0" t="s">
        <v>10</v>
      </c>
      <c r="B3" s="3">
        <v>1.9725071E+11</v>
      </c>
      <c r="C3" s="3">
        <v>2.0285764E+11</v>
      </c>
      <c r="D3" s="3">
        <v>2.0846458E+11</v>
      </c>
      <c r="E3" s="3">
        <v>2.1407151E+11</v>
      </c>
      <c r="F3" s="3">
        <v>1.7701978E+11</v>
      </c>
      <c r="G3" s="3">
        <v>2.3430244E+11</v>
      </c>
      <c r="H3" s="0" t="s">
        <v>9</v>
      </c>
    </row>
    <row r="4">
      <c r="A4" s="0" t="s">
        <v>11</v>
      </c>
      <c r="B4" s="3">
        <v>1.0981325E+11</v>
      </c>
      <c r="C4" s="3">
        <v>1.1311381E+11</v>
      </c>
      <c r="D4" s="3">
        <v>1.1641436E+11</v>
      </c>
      <c r="E4" s="3">
        <v>1.19714914E+11</v>
      </c>
      <c r="F4" s="3">
        <v>1.0661095E+11</v>
      </c>
      <c r="G4" s="3">
        <v>1.2291722E+11</v>
      </c>
      <c r="H4" s="0" t="s">
        <v>9</v>
      </c>
    </row>
    <row r="5">
      <c r="A5" s="0" t="s">
        <v>12</v>
      </c>
      <c r="B5" s="3">
        <v>5.6670863E+10</v>
      </c>
      <c r="C5" s="3">
        <v>5.8974495E+10</v>
      </c>
      <c r="D5" s="3">
        <v>6.127813E+10</v>
      </c>
      <c r="E5" s="3">
        <v>6.358176E+10</v>
      </c>
      <c r="F5" s="3">
        <v>5.387001E+10</v>
      </c>
      <c r="G5" s="3">
        <v>6.638262E+10</v>
      </c>
      <c r="H5" s="0" t="s">
        <v>9</v>
      </c>
    </row>
    <row r="6">
      <c r="A6" s="0" t="s">
        <v>13</v>
      </c>
      <c r="B6" s="3">
        <v>8.2368545E+10</v>
      </c>
      <c r="C6" s="3">
        <v>8.48504E+10</v>
      </c>
      <c r="D6" s="3">
        <v>8.733225E+10</v>
      </c>
      <c r="E6" s="3">
        <v>8.981411E+10</v>
      </c>
      <c r="F6" s="3">
        <v>8.328646E+10</v>
      </c>
      <c r="G6" s="3">
        <v>8.889619E+10</v>
      </c>
      <c r="H6" s="0" t="s">
        <v>9</v>
      </c>
    </row>
    <row r="7">
      <c r="A7" s="0" t="s">
        <v>14</v>
      </c>
      <c r="B7" s="3">
        <v>6.614721E+10</v>
      </c>
      <c r="C7" s="3">
        <v>7.110118E+10</v>
      </c>
      <c r="D7" s="3">
        <v>7.605515E+10</v>
      </c>
      <c r="E7" s="3">
        <v>8.1009115E+10</v>
      </c>
      <c r="F7" s="3">
        <v>6.773229E+10</v>
      </c>
      <c r="G7" s="3">
        <v>7.942404E+10</v>
      </c>
      <c r="H7" s="0" t="s">
        <v>9</v>
      </c>
    </row>
    <row r="8">
      <c r="A8" s="0" t="s">
        <v>15</v>
      </c>
      <c r="B8" s="3">
        <v>2.464309E+10</v>
      </c>
      <c r="C8" s="3">
        <v>2.472549E+10</v>
      </c>
      <c r="D8" s="3">
        <v>2.4807889E+10</v>
      </c>
      <c r="E8" s="3">
        <v>2.4890286E+10</v>
      </c>
      <c r="F8" s="3">
        <v>2.006943E+10</v>
      </c>
      <c r="G8" s="3">
        <v>2.9463947E+10</v>
      </c>
      <c r="H8" s="0" t="s">
        <v>9</v>
      </c>
    </row>
  </sheetData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G8"/>
  <sheetViews>
    <sheetView workbookViewId="0"/>
  </sheetViews>
  <sheetFormatPr defaultRowHeight="15"/>
  <cols>
    <col min="1" max="1" width="9.140625" customWidth="1"/>
    <col min="2" max="2" width="19.3787784576416" customWidth="1"/>
    <col min="3" max="3" width="19.3787784576416" customWidth="1"/>
    <col min="4" max="4" width="19.3787784576416" customWidth="1"/>
    <col min="5" max="5" width="19.3787784576416" customWidth="1"/>
    <col min="6" max="6" width="14.213846206665039" customWidth="1"/>
    <col min="7" max="7" width="10.874709129333496" customWidth="1"/>
  </cols>
  <sheetData>
    <row r="1">
      <c r="A1" s="4" t="s">
        <v>0</v>
      </c>
      <c r="B1" s="4" t="s">
        <v>16</v>
      </c>
      <c r="C1" s="4" t="s">
        <v>17</v>
      </c>
      <c r="D1" s="4" t="s">
        <v>18</v>
      </c>
      <c r="E1" s="4" t="s">
        <v>19</v>
      </c>
      <c r="F1" s="4" t="s">
        <v>20</v>
      </c>
      <c r="G1" s="4" t="s">
        <v>21</v>
      </c>
    </row>
    <row r="2">
      <c r="A2" s="0" t="s">
        <v>8</v>
      </c>
      <c r="B2" s="3">
        <v>9.735487E+10</v>
      </c>
      <c r="C2" s="3">
        <v>9.598142E+10</v>
      </c>
      <c r="D2" s="3">
        <v>9.4607974E+10</v>
      </c>
      <c r="E2" s="3">
        <v>9.323454E+10</v>
      </c>
      <c r="F2" s="5" t="s">
        <v>22</v>
      </c>
      <c r="G2" s="5" t="s">
        <v>23</v>
      </c>
    </row>
    <row r="3">
      <c r="A3" s="0" t="s">
        <v>10</v>
      </c>
      <c r="B3" s="3">
        <v>1.380298E+11</v>
      </c>
      <c r="C3" s="3">
        <v>1.3821764E+11</v>
      </c>
      <c r="D3" s="3">
        <v>1.3840546E+11</v>
      </c>
      <c r="E3" s="3">
        <v>1.385933E+11</v>
      </c>
      <c r="F3" s="6" t="s">
        <v>24</v>
      </c>
      <c r="G3" s="5" t="s">
        <v>23</v>
      </c>
    </row>
    <row r="4">
      <c r="A4" s="0" t="s">
        <v>11</v>
      </c>
      <c r="B4" s="3">
        <v>4.4397044E+10</v>
      </c>
      <c r="C4" s="3">
        <v>4.625921E+10</v>
      </c>
      <c r="D4" s="3">
        <v>4.812137E+10</v>
      </c>
      <c r="E4" s="3">
        <v>4.998353E+10</v>
      </c>
      <c r="F4" s="6" t="s">
        <v>24</v>
      </c>
      <c r="G4" s="5" t="s">
        <v>23</v>
      </c>
    </row>
    <row r="5">
      <c r="A5" s="0" t="s">
        <v>12</v>
      </c>
      <c r="B5" s="3">
        <v>6.7083104E+10</v>
      </c>
      <c r="C5" s="3">
        <v>7.041626E+10</v>
      </c>
      <c r="D5" s="3">
        <v>7.374942E+10</v>
      </c>
      <c r="E5" s="3">
        <v>7.7082575E+10</v>
      </c>
      <c r="F5" s="6" t="s">
        <v>24</v>
      </c>
      <c r="G5" s="5" t="s">
        <v>23</v>
      </c>
    </row>
    <row r="6">
      <c r="A6" s="0" t="s">
        <v>13</v>
      </c>
      <c r="B6" s="3">
        <v>1.22802184E+11</v>
      </c>
      <c r="C6" s="3">
        <v>1.2579129E+11</v>
      </c>
      <c r="D6" s="3">
        <v>1.28780394E+11</v>
      </c>
      <c r="E6" s="3">
        <v>1.3176949E+11</v>
      </c>
      <c r="F6" s="6" t="s">
        <v>24</v>
      </c>
      <c r="G6" s="5" t="s">
        <v>23</v>
      </c>
    </row>
    <row r="7">
      <c r="A7" s="0" t="s">
        <v>14</v>
      </c>
      <c r="B7" s="3">
        <v>1.0420727E+10</v>
      </c>
      <c r="C7" s="3">
        <v>1.0357493E+10</v>
      </c>
      <c r="D7" s="3">
        <v>1.0294259E+10</v>
      </c>
      <c r="E7" s="3">
        <v>1.0231024E+10</v>
      </c>
      <c r="F7" s="5" t="s">
        <v>22</v>
      </c>
      <c r="G7" s="5" t="s">
        <v>23</v>
      </c>
    </row>
    <row r="8">
      <c r="A8" s="0" t="s">
        <v>15</v>
      </c>
      <c r="B8" s="3">
        <v>1.5802819E+10</v>
      </c>
      <c r="C8" s="3">
        <v>1.6547252E+10</v>
      </c>
      <c r="D8" s="3">
        <v>1.7291686E+10</v>
      </c>
      <c r="E8" s="3">
        <v>1.803612E+10</v>
      </c>
      <c r="F8" s="6" t="s">
        <v>24</v>
      </c>
      <c r="G8" s="5" t="s">
        <v>23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H8"/>
  <sheetViews>
    <sheetView workbookViewId="0"/>
  </sheetViews>
  <sheetFormatPr defaultRowHeight="15"/>
  <cols>
    <col min="1" max="1" width="9.140625" customWidth="1"/>
    <col min="2" max="2" width="18.14811134338379" customWidth="1"/>
    <col min="3" max="3" width="18.14811134338379" customWidth="1"/>
    <col min="4" max="4" width="18.14811134338379" customWidth="1"/>
    <col min="5" max="5" width="18.14811134338379" customWidth="1"/>
    <col min="6" max="6" width="19.3787784576416" customWidth="1"/>
    <col min="7" max="7" width="18.14811134338379" customWidth="1"/>
    <col min="8" max="8" width="9.140625" customWidth="1"/>
  </cols>
  <sheetData>
    <row r="1">
      <c r="A1" s="7" t="s">
        <v>0</v>
      </c>
      <c r="B1" s="7" t="s">
        <v>25</v>
      </c>
      <c r="C1" s="7" t="s">
        <v>26</v>
      </c>
      <c r="D1" s="7" t="s">
        <v>27</v>
      </c>
      <c r="E1" s="7" t="s">
        <v>28</v>
      </c>
      <c r="F1" s="7" t="s">
        <v>29</v>
      </c>
      <c r="G1" s="7" t="s">
        <v>30</v>
      </c>
      <c r="H1" s="7" t="s">
        <v>31</v>
      </c>
    </row>
    <row r="2">
      <c r="A2" s="0" t="s">
        <v>8</v>
      </c>
      <c r="B2" s="3">
        <v>3.3568834E+10</v>
      </c>
      <c r="C2" s="3">
        <v>3.4521833E+10</v>
      </c>
      <c r="D2" s="3">
        <v>3.5474833E+10</v>
      </c>
      <c r="E2" s="3">
        <v>3.6427833E+10</v>
      </c>
      <c r="F2" s="3">
        <v>1.3999333E+11</v>
      </c>
      <c r="G2" s="3">
        <v>3.4998333E+10</v>
      </c>
      <c r="H2" s="5" t="s">
        <v>32</v>
      </c>
    </row>
    <row r="3">
      <c r="A3" s="0" t="s">
        <v>10</v>
      </c>
      <c r="B3" s="3">
        <v>6.639788E+09</v>
      </c>
      <c r="C3" s="3">
        <v>6.7280886E+09</v>
      </c>
      <c r="D3" s="3">
        <v>6.8163896E+09</v>
      </c>
      <c r="E3" s="3">
        <v>6.90469E+09</v>
      </c>
      <c r="F3" s="3">
        <v>2.7088957E+10</v>
      </c>
      <c r="G3" s="3">
        <v>6.7722394E+09</v>
      </c>
      <c r="H3" s="5" t="s">
        <v>32</v>
      </c>
    </row>
    <row r="4">
      <c r="A4" s="0" t="s">
        <v>11</v>
      </c>
      <c r="B4" s="3">
        <v>1.9486757E+10</v>
      </c>
      <c r="C4" s="3">
        <v>1.9721578E+10</v>
      </c>
      <c r="D4" s="3">
        <v>1.9956402E+10</v>
      </c>
      <c r="E4" s="3">
        <v>2.0191224E+10</v>
      </c>
      <c r="F4" s="3">
        <v>7.935596E+10</v>
      </c>
      <c r="G4" s="3">
        <v>1.983899E+10</v>
      </c>
      <c r="H4" s="5" t="s">
        <v>32</v>
      </c>
    </row>
    <row r="5">
      <c r="A5" s="0" t="s">
        <v>12</v>
      </c>
      <c r="B5" s="3">
        <v>1.3261787E+10</v>
      </c>
      <c r="C5" s="3">
        <v>1.3455549E+10</v>
      </c>
      <c r="D5" s="3">
        <v>1.3649312E+10</v>
      </c>
      <c r="E5" s="3">
        <v>1.3843074E+10</v>
      </c>
      <c r="F5" s="3">
        <v>5.420972E+10</v>
      </c>
      <c r="G5" s="3">
        <v>1.355243E+10</v>
      </c>
      <c r="H5" s="5" t="s">
        <v>32</v>
      </c>
    </row>
    <row r="6">
      <c r="A6" s="0" t="s">
        <v>13</v>
      </c>
      <c r="B6" s="3">
        <v>1.708397E+10</v>
      </c>
      <c r="C6" s="3">
        <v>1.6957299E+10</v>
      </c>
      <c r="D6" s="3">
        <v>1.6830627E+10</v>
      </c>
      <c r="E6" s="3">
        <v>1.6703956E+10</v>
      </c>
      <c r="F6" s="3">
        <v>6.757585E+10</v>
      </c>
      <c r="G6" s="3">
        <v>1.6893962E+10</v>
      </c>
      <c r="H6" s="5" t="s">
        <v>32</v>
      </c>
    </row>
    <row r="7">
      <c r="A7" s="0" t="s">
        <v>14</v>
      </c>
      <c r="B7" s="3">
        <v>2.9556621E+10</v>
      </c>
      <c r="C7" s="3">
        <v>3.1737768E+10</v>
      </c>
      <c r="D7" s="3">
        <v>3.3918915E+10</v>
      </c>
      <c r="E7" s="3">
        <v>3.6100063E+10</v>
      </c>
      <c r="F7" s="3">
        <v>1.3131337E+11</v>
      </c>
      <c r="G7" s="3">
        <v>3.2828342E+10</v>
      </c>
      <c r="H7" s="5" t="s">
        <v>32</v>
      </c>
    </row>
    <row r="8">
      <c r="A8" s="0" t="s">
        <v>15</v>
      </c>
      <c r="B8" s="3">
        <v>2.1079698E+09</v>
      </c>
      <c r="C8" s="3">
        <v>2.25076E+09</v>
      </c>
      <c r="D8" s="3">
        <v>2.39355E+09</v>
      </c>
      <c r="E8" s="3">
        <v>2.5363405E+09</v>
      </c>
      <c r="F8" s="3">
        <v>9.28862E+09</v>
      </c>
      <c r="G8" s="3">
        <v>2.322155E+09</v>
      </c>
      <c r="H8" s="5" t="s">
        <v>32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G8"/>
  <sheetViews>
    <sheetView workbookViewId="0"/>
  </sheetViews>
  <sheetFormatPr defaultRowHeight="15"/>
  <cols>
    <col min="1" max="1" width="9.140625" customWidth="1"/>
    <col min="2" max="2" width="19.3787784576416" customWidth="1"/>
    <col min="3" max="3" width="19.3787784576416" customWidth="1"/>
    <col min="4" max="4" width="19.3787784576416" customWidth="1"/>
    <col min="5" max="5" width="19.3787784576416" customWidth="1"/>
    <col min="6" max="6" width="11.542046546936035" customWidth="1"/>
    <col min="7" max="7" width="9.140625" customWidth="1"/>
  </cols>
  <sheetData>
    <row r="1">
      <c r="A1" s="8" t="s">
        <v>0</v>
      </c>
      <c r="B1" s="8" t="s">
        <v>33</v>
      </c>
      <c r="C1" s="8" t="s">
        <v>34</v>
      </c>
      <c r="D1" s="8" t="s">
        <v>35</v>
      </c>
      <c r="E1" s="8" t="s">
        <v>36</v>
      </c>
      <c r="F1" s="8" t="s">
        <v>37</v>
      </c>
      <c r="G1" s="8" t="s">
        <v>38</v>
      </c>
    </row>
    <row r="2">
      <c r="A2" s="0" t="s">
        <v>8</v>
      </c>
      <c r="B2" s="3">
        <v>7.644138E+10</v>
      </c>
      <c r="C2" s="3">
        <v>7.7716505E+10</v>
      </c>
      <c r="D2" s="3">
        <v>7.899162E+10</v>
      </c>
      <c r="E2" s="3">
        <v>8.026675E+10</v>
      </c>
      <c r="F2" s="9">
        <v>5.0043173</v>
      </c>
      <c r="G2" s="5" t="s">
        <v>39</v>
      </c>
    </row>
    <row r="3">
      <c r="A3" s="0" t="s">
        <v>10</v>
      </c>
      <c r="B3" s="3">
        <v>4.0684968E+11</v>
      </c>
      <c r="C3" s="3">
        <v>4.2935806E+11</v>
      </c>
      <c r="D3" s="3">
        <v>4.5186643E+11</v>
      </c>
      <c r="E3" s="3">
        <v>4.743748E+11</v>
      </c>
      <c r="F3" s="9">
        <v>16.597067</v>
      </c>
      <c r="G3" s="5" t="s">
        <v>39</v>
      </c>
    </row>
    <row r="4">
      <c r="A4" s="0" t="s">
        <v>11</v>
      </c>
      <c r="B4" s="3">
        <v>4.058671E+11</v>
      </c>
      <c r="C4" s="3">
        <v>4.192347E+11</v>
      </c>
      <c r="D4" s="3">
        <v>4.3260235E+11</v>
      </c>
      <c r="E4" s="3">
        <v>4.4596996E+11</v>
      </c>
      <c r="F4" s="9">
        <v>9.880785</v>
      </c>
      <c r="G4" s="5" t="s">
        <v>39</v>
      </c>
    </row>
    <row r="5">
      <c r="A5" s="0" t="s">
        <v>12</v>
      </c>
      <c r="B5" s="3">
        <v>2.1639456E+11</v>
      </c>
      <c r="C5" s="3">
        <v>2.240484E+11</v>
      </c>
      <c r="D5" s="3">
        <v>2.3170225E+11</v>
      </c>
      <c r="E5" s="3">
        <v>2.3935608E+11</v>
      </c>
      <c r="F5" s="9">
        <v>10.61095</v>
      </c>
      <c r="G5" s="5" t="s">
        <v>39</v>
      </c>
    </row>
    <row r="6">
      <c r="A6" s="0" t="s">
        <v>13</v>
      </c>
      <c r="B6" s="3">
        <v>3.9658498E+11</v>
      </c>
      <c r="C6" s="3">
        <v>4.141204E+11</v>
      </c>
      <c r="D6" s="3">
        <v>4.3165585E+11</v>
      </c>
      <c r="E6" s="3">
        <v>4.4919128E+11</v>
      </c>
      <c r="F6" s="9">
        <v>13.264826</v>
      </c>
      <c r="G6" s="5" t="s">
        <v>39</v>
      </c>
    </row>
    <row r="7">
      <c r="A7" s="0" t="s">
        <v>14</v>
      </c>
      <c r="B7" s="3">
        <v>1.3948284E+11</v>
      </c>
      <c r="C7" s="3">
        <v>1.501603E+11</v>
      </c>
      <c r="D7" s="3">
        <v>1.6083775E+11</v>
      </c>
      <c r="E7" s="3">
        <v>1.715152E+11</v>
      </c>
      <c r="F7" s="9">
        <v>22.965088</v>
      </c>
      <c r="G7" s="5" t="s">
        <v>39</v>
      </c>
    </row>
    <row r="8">
      <c r="A8" s="0" t="s">
        <v>15</v>
      </c>
      <c r="B8" s="3">
        <v>8.716094E+10</v>
      </c>
      <c r="C8" s="3">
        <v>9.0274824E+10</v>
      </c>
      <c r="D8" s="3">
        <v>9.338872E+10</v>
      </c>
      <c r="E8" s="3">
        <v>9.65026E+10</v>
      </c>
      <c r="F8" s="9">
        <v>10.71772</v>
      </c>
      <c r="G8" s="5" t="s">
        <v>39</v>
      </c>
    </row>
  </sheetData>
  <headerFooter/>
</worksheet>
</file>

<file path=xl/worksheets/sheet5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14"/>
  <sheetViews>
    <sheetView workbookViewId="0"/>
  </sheetViews>
  <sheetFormatPr defaultRowHeight="15"/>
  <cols>
    <col min="1" max="1" width="22.47548484802246" customWidth="1"/>
    <col min="2" max="2" width="14.112284660339355" customWidth="1"/>
    <col min="3" max="3" width="9.140625" customWidth="1"/>
    <col min="4" max="4" width="20.025314331054688" customWidth="1"/>
    <col min="5" max="5" width="16.9956111907959" customWidth="1"/>
    <col min="6" max="6" width="17.87413215637207" customWidth="1"/>
  </cols>
  <sheetData>
    <row r="1">
      <c r="A1" s="10" t="s">
        <v>0</v>
      </c>
      <c r="B1" s="10" t="s">
        <v>40</v>
      </c>
      <c r="C1" s="10" t="s">
        <v>41</v>
      </c>
      <c r="D1" s="10" t="s">
        <v>42</v>
      </c>
      <c r="E1" s="10" t="s">
        <v>43</v>
      </c>
      <c r="F1" s="10" t="s">
        <v>44</v>
      </c>
    </row>
    <row r="2">
      <c r="A2" s="0" t="s">
        <v>8</v>
      </c>
      <c r="B2" s="11">
        <v>100</v>
      </c>
      <c r="C2" s="12" t="s">
        <v>45</v>
      </c>
      <c r="D2" s="13">
        <v>0</v>
      </c>
      <c r="E2" s="5" t="s">
        <v>23</v>
      </c>
      <c r="F2" s="1" t="s">
        <v>46</v>
      </c>
    </row>
    <row r="3">
      <c r="A3" s="0" t="s">
        <v>10</v>
      </c>
      <c r="B3" s="11">
        <v>81.20957</v>
      </c>
      <c r="C3" s="12" t="s">
        <v>45</v>
      </c>
      <c r="D3" s="13">
        <v>0</v>
      </c>
      <c r="E3" s="5" t="s">
        <v>23</v>
      </c>
      <c r="F3" s="1" t="s">
        <v>46</v>
      </c>
    </row>
    <row r="4">
      <c r="A4" s="0" t="s">
        <v>11</v>
      </c>
      <c r="B4" s="11">
        <v>98.26532</v>
      </c>
      <c r="C4" s="12" t="s">
        <v>45</v>
      </c>
      <c r="D4" s="13">
        <v>0</v>
      </c>
      <c r="E4" s="5" t="s">
        <v>23</v>
      </c>
      <c r="F4" s="1" t="s">
        <v>46</v>
      </c>
    </row>
    <row r="5">
      <c r="A5" s="0" t="s">
        <v>12</v>
      </c>
      <c r="B5" s="11">
        <v>96.13811</v>
      </c>
      <c r="C5" s="12" t="s">
        <v>45</v>
      </c>
      <c r="D5" s="13">
        <v>0</v>
      </c>
      <c r="E5" s="5" t="s">
        <v>23</v>
      </c>
      <c r="F5" s="1" t="s">
        <v>46</v>
      </c>
    </row>
    <row r="6">
      <c r="A6" s="0" t="s">
        <v>13</v>
      </c>
      <c r="B6" s="11">
        <v>96.8461</v>
      </c>
      <c r="C6" s="12" t="s">
        <v>45</v>
      </c>
      <c r="D6" s="13">
        <v>0</v>
      </c>
      <c r="E6" s="5" t="s">
        <v>23</v>
      </c>
      <c r="F6" s="1" t="s">
        <v>46</v>
      </c>
    </row>
    <row r="7">
      <c r="A7" s="0" t="s">
        <v>14</v>
      </c>
      <c r="B7" s="11">
        <v>99.274475</v>
      </c>
      <c r="C7" s="12" t="s">
        <v>45</v>
      </c>
      <c r="D7" s="13">
        <v>0</v>
      </c>
      <c r="E7" s="5" t="s">
        <v>23</v>
      </c>
      <c r="F7" s="1" t="s">
        <v>46</v>
      </c>
    </row>
    <row r="8">
      <c r="A8" s="0" t="s">
        <v>15</v>
      </c>
      <c r="B8" s="11">
        <v>88.259514</v>
      </c>
      <c r="C8" s="12" t="s">
        <v>45</v>
      </c>
      <c r="D8" s="13">
        <v>0</v>
      </c>
      <c r="E8" s="5" t="s">
        <v>23</v>
      </c>
      <c r="F8" s="1" t="s">
        <v>46</v>
      </c>
    </row>
    <row r="11">
      <c r="A11" s="1" t="s">
        <v>47</v>
      </c>
    </row>
    <row r="12">
      <c r="A12" s="0" t="s">
        <v>48</v>
      </c>
      <c r="B12" s="11">
        <f>AVERAGE(B2:B8)</f>
      </c>
    </row>
    <row r="13">
      <c r="A13" s="0" t="s">
        <v>49</v>
      </c>
      <c r="B13" s="0">
        <f>SUM(D2:D8)</f>
      </c>
    </row>
    <row r="14">
      <c r="A14" s="0" t="s">
        <v>50</v>
      </c>
      <c r="B14" s="5">
        <v>0</v>
      </c>
    </row>
  </sheetData>
  <headerFooter/>
</worksheet>
</file>

<file path=xl/worksheets/sheet6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G35"/>
  <sheetViews>
    <sheetView workbookViewId="0"/>
  </sheetViews>
  <sheetFormatPr defaultRowHeight="15"/>
  <cols>
    <col min="1" max="1" width="9.140625" customWidth="1"/>
    <col min="2" max="2" width="15.13519287109375" customWidth="1"/>
    <col min="3" max="3" width="20.462751388549805" customWidth="1"/>
    <col min="4" max="4" width="16.81289291381836" customWidth="1"/>
    <col min="5" max="5" width="12.122613906860352" customWidth="1"/>
    <col min="6" max="6" width="10.874709129333496" customWidth="1"/>
    <col min="7" max="7" width="38.48999786376953" customWidth="1"/>
  </cols>
  <sheetData>
    <row r="1">
      <c r="A1" s="4" t="s">
        <v>0</v>
      </c>
      <c r="B1" s="4" t="s">
        <v>51</v>
      </c>
      <c r="C1" s="4" t="s">
        <v>52</v>
      </c>
      <c r="D1" s="4" t="s">
        <v>53</v>
      </c>
      <c r="E1" s="4" t="s">
        <v>7</v>
      </c>
      <c r="F1" s="4" t="s">
        <v>21</v>
      </c>
      <c r="G1" s="4" t="s">
        <v>54</v>
      </c>
    </row>
    <row r="2">
      <c r="A2" s="0" t="s">
        <v>8</v>
      </c>
      <c r="B2" s="0" t="s">
        <v>55</v>
      </c>
      <c r="C2" s="14" t="s">
        <v>56</v>
      </c>
      <c r="D2" s="11">
        <v>71.80691</v>
      </c>
      <c r="E2" s="0" t="s">
        <v>57</v>
      </c>
      <c r="F2" s="14" t="s">
        <v>58</v>
      </c>
      <c r="G2" s="0" t="s">
        <v>59</v>
      </c>
    </row>
    <row r="3">
      <c r="A3" s="0" t="s">
        <v>8</v>
      </c>
      <c r="B3" s="0" t="s">
        <v>60</v>
      </c>
      <c r="C3" s="14" t="s">
        <v>56</v>
      </c>
      <c r="D3" s="11">
        <v>71.64431</v>
      </c>
      <c r="E3" s="0" t="s">
        <v>61</v>
      </c>
      <c r="F3" s="14" t="s">
        <v>58</v>
      </c>
      <c r="G3" s="0" t="s">
        <v>62</v>
      </c>
    </row>
    <row r="4">
      <c r="A4" s="0" t="s">
        <v>8</v>
      </c>
      <c r="B4" s="0" t="s">
        <v>63</v>
      </c>
      <c r="C4" s="14" t="s">
        <v>56</v>
      </c>
      <c r="D4" s="11">
        <v>71.472145</v>
      </c>
      <c r="E4" s="0" t="s">
        <v>64</v>
      </c>
      <c r="F4" s="14" t="s">
        <v>58</v>
      </c>
      <c r="G4" s="0" t="s">
        <v>65</v>
      </c>
    </row>
    <row r="5">
      <c r="A5" s="0" t="s">
        <v>8</v>
      </c>
      <c r="B5" s="0" t="s">
        <v>66</v>
      </c>
      <c r="C5" s="14" t="s">
        <v>56</v>
      </c>
      <c r="D5" s="11">
        <v>71.2903</v>
      </c>
      <c r="E5" s="0" t="s">
        <v>67</v>
      </c>
      <c r="F5" s="14" t="s">
        <v>58</v>
      </c>
      <c r="G5" s="0" t="s">
        <v>68</v>
      </c>
    </row>
    <row r="6">
      <c r="A6" s="15" t="s">
        <v>69</v>
      </c>
      <c r="B6" s="15"/>
      <c r="C6" s="15"/>
      <c r="D6" s="15"/>
      <c r="E6" s="15"/>
      <c r="F6" s="15"/>
      <c r="G6" s="15"/>
    </row>
    <row r="7">
      <c r="A7" s="0" t="s">
        <v>10</v>
      </c>
      <c r="B7" s="0" t="s">
        <v>55</v>
      </c>
      <c r="C7" s="14" t="s">
        <v>56</v>
      </c>
      <c r="D7" s="11">
        <v>78.490265</v>
      </c>
      <c r="E7" s="0" t="s">
        <v>70</v>
      </c>
      <c r="F7" s="14" t="s">
        <v>58</v>
      </c>
      <c r="G7" s="0" t="s">
        <v>71</v>
      </c>
    </row>
    <row r="8">
      <c r="A8" s="0" t="s">
        <v>10</v>
      </c>
      <c r="B8" s="0" t="s">
        <v>60</v>
      </c>
      <c r="C8" s="14" t="s">
        <v>56</v>
      </c>
      <c r="D8" s="11">
        <v>78.74776</v>
      </c>
      <c r="E8" s="0" t="s">
        <v>72</v>
      </c>
      <c r="F8" s="14" t="s">
        <v>58</v>
      </c>
      <c r="G8" s="0" t="s">
        <v>73</v>
      </c>
    </row>
    <row r="9">
      <c r="A9" s="0" t="s">
        <v>10</v>
      </c>
      <c r="B9" s="0" t="s">
        <v>63</v>
      </c>
      <c r="C9" s="14" t="s">
        <v>56</v>
      </c>
      <c r="D9" s="11">
        <v>78.99305</v>
      </c>
      <c r="E9" s="0" t="s">
        <v>74</v>
      </c>
      <c r="F9" s="14" t="s">
        <v>58</v>
      </c>
      <c r="G9" s="0" t="s">
        <v>75</v>
      </c>
    </row>
    <row r="10">
      <c r="A10" s="0" t="s">
        <v>10</v>
      </c>
      <c r="B10" s="0" t="s">
        <v>66</v>
      </c>
      <c r="C10" s="14" t="s">
        <v>56</v>
      </c>
      <c r="D10" s="11">
        <v>79.22656</v>
      </c>
      <c r="E10" s="0" t="s">
        <v>76</v>
      </c>
      <c r="F10" s="14" t="s">
        <v>58</v>
      </c>
      <c r="G10" s="0" t="s">
        <v>77</v>
      </c>
    </row>
    <row r="11">
      <c r="A11" s="15" t="s">
        <v>69</v>
      </c>
      <c r="B11" s="15"/>
      <c r="C11" s="15"/>
      <c r="D11" s="15"/>
      <c r="E11" s="15"/>
      <c r="F11" s="15"/>
      <c r="G11" s="15"/>
    </row>
    <row r="12">
      <c r="A12" s="0" t="s">
        <v>11</v>
      </c>
      <c r="B12" s="0" t="s">
        <v>55</v>
      </c>
      <c r="C12" s="16" t="s">
        <v>78</v>
      </c>
      <c r="D12" s="11">
        <v>73.92677</v>
      </c>
      <c r="E12" s="0" t="s">
        <v>79</v>
      </c>
      <c r="F12" s="14" t="s">
        <v>58</v>
      </c>
      <c r="G12" s="0" t="s">
        <v>80</v>
      </c>
    </row>
    <row r="13">
      <c r="A13" s="0" t="s">
        <v>11</v>
      </c>
      <c r="B13" s="0" t="s">
        <v>60</v>
      </c>
      <c r="C13" s="16" t="s">
        <v>78</v>
      </c>
      <c r="D13" s="11">
        <v>71.61591</v>
      </c>
      <c r="E13" s="0" t="s">
        <v>61</v>
      </c>
      <c r="F13" s="14" t="s">
        <v>58</v>
      </c>
      <c r="G13" s="0" t="s">
        <v>81</v>
      </c>
    </row>
    <row r="14">
      <c r="A14" s="0" t="s">
        <v>11</v>
      </c>
      <c r="B14" s="0" t="s">
        <v>63</v>
      </c>
      <c r="C14" s="16" t="s">
        <v>78</v>
      </c>
      <c r="D14" s="11">
        <v>69.090965</v>
      </c>
      <c r="E14" s="0" t="s">
        <v>82</v>
      </c>
      <c r="F14" s="14" t="s">
        <v>58</v>
      </c>
      <c r="G14" s="0" t="s">
        <v>83</v>
      </c>
    </row>
    <row r="15">
      <c r="A15" s="0" t="s">
        <v>11</v>
      </c>
      <c r="B15" s="0" t="s">
        <v>66</v>
      </c>
      <c r="C15" s="16" t="s">
        <v>78</v>
      </c>
      <c r="D15" s="11">
        <v>66.369835</v>
      </c>
      <c r="E15" s="0" t="s">
        <v>84</v>
      </c>
      <c r="F15" s="14" t="s">
        <v>58</v>
      </c>
      <c r="G15" s="0" t="s">
        <v>85</v>
      </c>
    </row>
    <row r="16">
      <c r="A16" s="15" t="s">
        <v>69</v>
      </c>
      <c r="B16" s="15"/>
      <c r="C16" s="15"/>
      <c r="D16" s="15"/>
      <c r="E16" s="15"/>
      <c r="F16" s="15"/>
      <c r="G16" s="15"/>
    </row>
    <row r="17">
      <c r="A17" s="0" t="s">
        <v>12</v>
      </c>
      <c r="B17" s="0" t="s">
        <v>55</v>
      </c>
      <c r="C17" s="14" t="s">
        <v>56</v>
      </c>
      <c r="D17" s="11">
        <v>50.138103</v>
      </c>
      <c r="E17" s="0" t="s">
        <v>86</v>
      </c>
      <c r="F17" s="17" t="s">
        <v>39</v>
      </c>
      <c r="G17" s="0" t="s">
        <v>87</v>
      </c>
    </row>
    <row r="18">
      <c r="A18" s="0" t="s">
        <v>12</v>
      </c>
      <c r="B18" s="0" t="s">
        <v>60</v>
      </c>
      <c r="C18" s="14" t="s">
        <v>56</v>
      </c>
      <c r="D18" s="11">
        <v>54.35673</v>
      </c>
      <c r="E18" s="0" t="s">
        <v>88</v>
      </c>
      <c r="F18" s="17" t="s">
        <v>39</v>
      </c>
      <c r="G18" s="0" t="s">
        <v>89</v>
      </c>
    </row>
    <row r="19">
      <c r="A19" s="0" t="s">
        <v>12</v>
      </c>
      <c r="B19" s="0" t="s">
        <v>63</v>
      </c>
      <c r="C19" s="14" t="s">
        <v>56</v>
      </c>
      <c r="D19" s="11">
        <v>58.50507</v>
      </c>
      <c r="E19" s="0" t="s">
        <v>90</v>
      </c>
      <c r="F19" s="17" t="s">
        <v>39</v>
      </c>
      <c r="G19" s="0" t="s">
        <v>91</v>
      </c>
    </row>
    <row r="20">
      <c r="A20" s="0" t="s">
        <v>12</v>
      </c>
      <c r="B20" s="0" t="s">
        <v>66</v>
      </c>
      <c r="C20" s="14" t="s">
        <v>56</v>
      </c>
      <c r="D20" s="11">
        <v>62.529438</v>
      </c>
      <c r="E20" s="0" t="s">
        <v>92</v>
      </c>
      <c r="F20" s="14" t="s">
        <v>58</v>
      </c>
      <c r="G20" s="0" t="s">
        <v>93</v>
      </c>
    </row>
    <row r="21">
      <c r="A21" s="15" t="s">
        <v>69</v>
      </c>
      <c r="B21" s="15"/>
      <c r="C21" s="15"/>
      <c r="D21" s="15"/>
      <c r="E21" s="15"/>
      <c r="F21" s="15"/>
      <c r="G21" s="15"/>
    </row>
    <row r="22">
      <c r="A22" s="0" t="s">
        <v>13</v>
      </c>
      <c r="B22" s="0" t="s">
        <v>55</v>
      </c>
      <c r="C22" s="16" t="s">
        <v>78</v>
      </c>
      <c r="D22" s="11">
        <v>63.501884</v>
      </c>
      <c r="E22" s="0" t="s">
        <v>94</v>
      </c>
      <c r="F22" s="14" t="s">
        <v>58</v>
      </c>
      <c r="G22" s="0" t="s">
        <v>95</v>
      </c>
    </row>
    <row r="23">
      <c r="A23" s="0" t="s">
        <v>13</v>
      </c>
      <c r="B23" s="0" t="s">
        <v>60</v>
      </c>
      <c r="C23" s="16" t="s">
        <v>78</v>
      </c>
      <c r="D23" s="11">
        <v>60.451084</v>
      </c>
      <c r="E23" s="0" t="s">
        <v>96</v>
      </c>
      <c r="F23" s="14" t="s">
        <v>58</v>
      </c>
      <c r="G23" s="0" t="s">
        <v>97</v>
      </c>
    </row>
    <row r="24">
      <c r="A24" s="0" t="s">
        <v>13</v>
      </c>
      <c r="B24" s="0" t="s">
        <v>63</v>
      </c>
      <c r="C24" s="16" t="s">
        <v>78</v>
      </c>
      <c r="D24" s="11">
        <v>57.286877</v>
      </c>
      <c r="E24" s="0" t="s">
        <v>98</v>
      </c>
      <c r="F24" s="17" t="s">
        <v>39</v>
      </c>
      <c r="G24" s="0" t="s">
        <v>99</v>
      </c>
    </row>
    <row r="25">
      <c r="A25" s="0" t="s">
        <v>13</v>
      </c>
      <c r="B25" s="0" t="s">
        <v>66</v>
      </c>
      <c r="C25" s="16" t="s">
        <v>78</v>
      </c>
      <c r="D25" s="11">
        <v>54.039375</v>
      </c>
      <c r="E25" s="0" t="s">
        <v>100</v>
      </c>
      <c r="F25" s="17" t="s">
        <v>39</v>
      </c>
      <c r="G25" s="0" t="s">
        <v>101</v>
      </c>
    </row>
    <row r="26">
      <c r="A26" s="15" t="s">
        <v>69</v>
      </c>
      <c r="B26" s="15"/>
      <c r="C26" s="15"/>
      <c r="D26" s="15"/>
      <c r="E26" s="15"/>
      <c r="F26" s="15"/>
      <c r="G26" s="15"/>
    </row>
    <row r="27">
      <c r="A27" s="0" t="s">
        <v>14</v>
      </c>
      <c r="B27" s="0" t="s">
        <v>55</v>
      </c>
      <c r="C27" s="14" t="s">
        <v>56</v>
      </c>
      <c r="D27" s="11">
        <v>72.43637</v>
      </c>
      <c r="E27" s="0" t="s">
        <v>102</v>
      </c>
      <c r="F27" s="14" t="s">
        <v>58</v>
      </c>
      <c r="G27" s="0" t="s">
        <v>103</v>
      </c>
    </row>
    <row r="28">
      <c r="A28" s="0" t="s">
        <v>14</v>
      </c>
      <c r="B28" s="0" t="s">
        <v>60</v>
      </c>
      <c r="C28" s="14" t="s">
        <v>56</v>
      </c>
      <c r="D28" s="11">
        <v>71.97906</v>
      </c>
      <c r="E28" s="0" t="s">
        <v>104</v>
      </c>
      <c r="F28" s="14" t="s">
        <v>58</v>
      </c>
      <c r="G28" s="0" t="s">
        <v>105</v>
      </c>
    </row>
    <row r="29">
      <c r="A29" s="0" t="s">
        <v>14</v>
      </c>
      <c r="B29" s="0" t="s">
        <v>63</v>
      </c>
      <c r="C29" s="14" t="s">
        <v>56</v>
      </c>
      <c r="D29" s="11">
        <v>71.474724</v>
      </c>
      <c r="E29" s="0" t="s">
        <v>64</v>
      </c>
      <c r="F29" s="14" t="s">
        <v>58</v>
      </c>
      <c r="G29" s="0" t="s">
        <v>106</v>
      </c>
    </row>
    <row r="30">
      <c r="A30" s="0" t="s">
        <v>14</v>
      </c>
      <c r="B30" s="0" t="s">
        <v>66</v>
      </c>
      <c r="C30" s="14" t="s">
        <v>56</v>
      </c>
      <c r="D30" s="11">
        <v>70.92546</v>
      </c>
      <c r="E30" s="0" t="s">
        <v>107</v>
      </c>
      <c r="F30" s="14" t="s">
        <v>58</v>
      </c>
      <c r="G30" s="0" t="s">
        <v>108</v>
      </c>
    </row>
    <row r="31">
      <c r="A31" s="15" t="s">
        <v>69</v>
      </c>
      <c r="B31" s="15"/>
      <c r="C31" s="15"/>
      <c r="D31" s="15"/>
      <c r="E31" s="15"/>
      <c r="F31" s="15"/>
      <c r="G31" s="15"/>
    </row>
    <row r="32">
      <c r="A32" s="0" t="s">
        <v>15</v>
      </c>
      <c r="B32" s="0" t="s">
        <v>55</v>
      </c>
      <c r="C32" s="14" t="s">
        <v>56</v>
      </c>
      <c r="D32" s="11">
        <v>79.395584</v>
      </c>
      <c r="E32" s="0" t="s">
        <v>109</v>
      </c>
      <c r="F32" s="14" t="s">
        <v>58</v>
      </c>
      <c r="G32" s="0" t="s">
        <v>110</v>
      </c>
    </row>
    <row r="33">
      <c r="A33" s="0" t="s">
        <v>15</v>
      </c>
      <c r="B33" s="0" t="s">
        <v>60</v>
      </c>
      <c r="C33" s="14" t="s">
        <v>56</v>
      </c>
      <c r="D33" s="11">
        <v>78.87744</v>
      </c>
      <c r="E33" s="0" t="s">
        <v>111</v>
      </c>
      <c r="F33" s="14" t="s">
        <v>58</v>
      </c>
      <c r="G33" s="0" t="s">
        <v>112</v>
      </c>
    </row>
    <row r="34">
      <c r="A34" s="0" t="s">
        <v>15</v>
      </c>
      <c r="B34" s="0" t="s">
        <v>63</v>
      </c>
      <c r="C34" s="14" t="s">
        <v>56</v>
      </c>
      <c r="D34" s="11">
        <v>78.30786</v>
      </c>
      <c r="E34" s="0" t="s">
        <v>113</v>
      </c>
      <c r="F34" s="14" t="s">
        <v>58</v>
      </c>
      <c r="G34" s="0" t="s">
        <v>114</v>
      </c>
    </row>
    <row r="35">
      <c r="A35" s="0" t="s">
        <v>15</v>
      </c>
      <c r="B35" s="0" t="s">
        <v>66</v>
      </c>
      <c r="C35" s="14" t="s">
        <v>56</v>
      </c>
      <c r="D35" s="11">
        <v>77.688255</v>
      </c>
      <c r="E35" s="0" t="s">
        <v>115</v>
      </c>
      <c r="F35" s="14" t="s">
        <v>58</v>
      </c>
      <c r="G35" s="0" t="s">
        <v>116</v>
      </c>
    </row>
  </sheetData>
  <headerFooter/>
</worksheet>
</file>

<file path=EPPlusLicense.txt>This workbook was created with the EPPlus library, licensed to TradeHelper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EPPlus noncommercial use</cp:keywords>
  <dc:description>This workbook has been created with EPPlus licensed to TradeHelper under The Polyform Noncommercial License: See https://polyformproject.org/licenses/noncommercial/1.0.0</dc:description>
  <dc:creator>TradeHelper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